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35"/>
  </bookViews>
  <sheets>
    <sheet name="отчет" sheetId="1" r:id="rId1"/>
  </sheets>
  <externalReferences>
    <externalReference r:id="rId2"/>
  </externalReferences>
  <definedNames>
    <definedName name="_xlnm._FilterDatabase" localSheetId="0" hidden="1">отчет!$A$10:$Q$10</definedName>
    <definedName name="_xlnm.Print_Area" localSheetId="0">отчет!$A$1:$P$32</definedName>
  </definedNames>
  <calcPr calcId="152511"/>
</workbook>
</file>

<file path=xl/calcChain.xml><?xml version="1.0" encoding="utf-8"?>
<calcChain xmlns="http://schemas.openxmlformats.org/spreadsheetml/2006/main">
  <c r="P26" i="1" l="1"/>
  <c r="O26" i="1"/>
  <c r="N26" i="1"/>
  <c r="M26" i="1"/>
  <c r="L26" i="1"/>
  <c r="K26" i="1"/>
  <c r="J26" i="1"/>
  <c r="I26" i="1"/>
  <c r="H26" i="1"/>
  <c r="G26" i="1"/>
  <c r="F26" i="1"/>
  <c r="E26" i="1"/>
  <c r="P25" i="1"/>
  <c r="O25" i="1"/>
  <c r="N25" i="1"/>
  <c r="M25" i="1"/>
  <c r="L25" i="1"/>
  <c r="K25" i="1"/>
  <c r="J25" i="1"/>
  <c r="I25" i="1"/>
  <c r="H25" i="1"/>
  <c r="G25" i="1"/>
  <c r="F25" i="1"/>
  <c r="E25" i="1"/>
  <c r="P24" i="1"/>
  <c r="O24" i="1"/>
  <c r="N24" i="1"/>
  <c r="M24" i="1"/>
  <c r="L24" i="1"/>
  <c r="K24" i="1"/>
  <c r="J24" i="1"/>
  <c r="I24" i="1"/>
  <c r="H24" i="1"/>
  <c r="G24" i="1"/>
  <c r="F24" i="1"/>
  <c r="E24" i="1"/>
  <c r="P23" i="1"/>
  <c r="O23" i="1"/>
  <c r="N23" i="1"/>
  <c r="M23" i="1"/>
  <c r="L23" i="1"/>
  <c r="K23" i="1"/>
  <c r="J23" i="1"/>
  <c r="I23" i="1"/>
  <c r="H23" i="1"/>
  <c r="G23" i="1"/>
  <c r="F23" i="1"/>
  <c r="E23" i="1"/>
  <c r="P22" i="1"/>
  <c r="O22" i="1"/>
  <c r="N22" i="1"/>
  <c r="M22" i="1"/>
  <c r="L22" i="1"/>
  <c r="K22" i="1"/>
  <c r="J22" i="1"/>
  <c r="I22" i="1"/>
  <c r="H22" i="1"/>
  <c r="G22" i="1"/>
  <c r="F22" i="1"/>
  <c r="E22" i="1"/>
  <c r="P21" i="1"/>
  <c r="O21" i="1"/>
  <c r="N21" i="1"/>
  <c r="M21" i="1"/>
  <c r="L21" i="1"/>
  <c r="K21" i="1"/>
  <c r="J21" i="1"/>
  <c r="I21" i="1"/>
  <c r="H21" i="1"/>
  <c r="G21" i="1"/>
  <c r="F21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/>
  <c r="P19" i="1"/>
  <c r="O19" i="1"/>
  <c r="N19" i="1"/>
  <c r="M19" i="1"/>
  <c r="L19" i="1"/>
  <c r="K19" i="1"/>
  <c r="J19" i="1"/>
  <c r="I19" i="1"/>
  <c r="H19" i="1"/>
  <c r="G19" i="1"/>
  <c r="F19" i="1"/>
  <c r="E19" i="1"/>
  <c r="P18" i="1"/>
  <c r="O18" i="1"/>
  <c r="N18" i="1"/>
  <c r="M18" i="1"/>
  <c r="L18" i="1"/>
  <c r="K18" i="1"/>
  <c r="J18" i="1"/>
  <c r="I18" i="1"/>
  <c r="H18" i="1"/>
  <c r="G18" i="1"/>
  <c r="F18" i="1"/>
  <c r="E18" i="1"/>
  <c r="P17" i="1"/>
  <c r="O17" i="1"/>
  <c r="N17" i="1"/>
  <c r="M17" i="1"/>
  <c r="L17" i="1"/>
  <c r="K17" i="1"/>
  <c r="J17" i="1"/>
  <c r="I17" i="1"/>
  <c r="H17" i="1"/>
  <c r="G17" i="1"/>
  <c r="F17" i="1"/>
  <c r="E17" i="1"/>
  <c r="P16" i="1"/>
  <c r="O16" i="1"/>
  <c r="N16" i="1"/>
  <c r="M16" i="1"/>
  <c r="L16" i="1"/>
  <c r="K16" i="1"/>
  <c r="J16" i="1"/>
  <c r="I16" i="1"/>
  <c r="H16" i="1"/>
  <c r="G16" i="1"/>
  <c r="F16" i="1"/>
  <c r="E16" i="1"/>
  <c r="P15" i="1"/>
  <c r="O15" i="1"/>
  <c r="N15" i="1"/>
  <c r="M15" i="1"/>
  <c r="L15" i="1"/>
  <c r="K15" i="1"/>
  <c r="J15" i="1"/>
  <c r="I15" i="1"/>
  <c r="H15" i="1"/>
  <c r="G15" i="1"/>
  <c r="F15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P13" i="1"/>
  <c r="O13" i="1"/>
  <c r="N13" i="1"/>
  <c r="M13" i="1"/>
  <c r="L13" i="1"/>
  <c r="K13" i="1"/>
  <c r="J13" i="1"/>
  <c r="I13" i="1"/>
  <c r="H13" i="1"/>
  <c r="G13" i="1"/>
  <c r="F13" i="1"/>
  <c r="E13" i="1"/>
  <c r="P12" i="1"/>
  <c r="O12" i="1"/>
  <c r="N12" i="1"/>
  <c r="M12" i="1"/>
  <c r="L12" i="1"/>
  <c r="K12" i="1"/>
  <c r="J12" i="1"/>
  <c r="I12" i="1"/>
  <c r="H12" i="1"/>
  <c r="G12" i="1"/>
  <c r="F12" i="1"/>
  <c r="E12" i="1"/>
  <c r="P11" i="1"/>
  <c r="P27" i="1" s="1"/>
  <c r="O11" i="1"/>
  <c r="O27" i="1" s="1"/>
  <c r="N11" i="1"/>
  <c r="N27" i="1" s="1"/>
  <c r="M11" i="1"/>
  <c r="M27" i="1" s="1"/>
  <c r="L11" i="1"/>
  <c r="L27" i="1" s="1"/>
  <c r="K11" i="1"/>
  <c r="K27" i="1" s="1"/>
  <c r="J11" i="1"/>
  <c r="J27" i="1" s="1"/>
  <c r="I11" i="1"/>
  <c r="I27" i="1" s="1"/>
  <c r="H11" i="1"/>
  <c r="H27" i="1" s="1"/>
  <c r="G11" i="1"/>
  <c r="G27" i="1" s="1"/>
  <c r="F11" i="1"/>
  <c r="F27" i="1" s="1"/>
  <c r="E11" i="1"/>
  <c r="E27" i="1" s="1"/>
</calcChain>
</file>

<file path=xl/sharedStrings.xml><?xml version="1.0" encoding="utf-8"?>
<sst xmlns="http://schemas.openxmlformats.org/spreadsheetml/2006/main" count="57" uniqueCount="41">
  <si>
    <t>Итого:</t>
  </si>
  <si>
    <t>№</t>
  </si>
  <si>
    <t>Категория заявителей</t>
  </si>
  <si>
    <t>Количество</t>
  </si>
  <si>
    <r>
      <t>Объем, м</t>
    </r>
    <r>
      <rPr>
        <b/>
        <sz val="12"/>
        <color theme="1"/>
        <rFont val="Calibri"/>
        <family val="2"/>
        <charset val="204"/>
      </rPr>
      <t>³/</t>
    </r>
    <r>
      <rPr>
        <b/>
        <sz val="10.8"/>
        <color theme="1"/>
        <rFont val="Times New Roman"/>
        <family val="1"/>
        <charset val="204"/>
      </rPr>
      <t>час</t>
    </r>
  </si>
  <si>
    <t>Отсутствие технической возможности</t>
  </si>
  <si>
    <t>I категория</t>
  </si>
  <si>
    <t>физическое лицо</t>
  </si>
  <si>
    <t>юридическое лицо</t>
  </si>
  <si>
    <t>плата</t>
  </si>
  <si>
    <t>стандартизированные ставки</t>
  </si>
  <si>
    <t>II категория</t>
  </si>
  <si>
    <t>III категория</t>
  </si>
  <si>
    <t>Индивидуальный проект</t>
  </si>
  <si>
    <t>Приложение 6</t>
  </si>
  <si>
    <t>АО "Газпром газораспределение Смоленск"</t>
  </si>
  <si>
    <t>(наименование субъекта естественной монополии)</t>
  </si>
  <si>
    <t>Количество поступивших заявок</t>
  </si>
  <si>
    <t>Причина отклонения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</si>
  <si>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</si>
  <si>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</si>
  <si>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</si>
  <si>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Количество заключенных договоров</t>
  </si>
  <si>
    <t>Количество выполненных присоединений</t>
  </si>
  <si>
    <t>Непредставление документов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</si>
  <si>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</si>
  <si>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</si>
  <si>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</si>
  <si>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</si>
  <si>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</si>
  <si>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Количество отклоненных заявок</t>
  </si>
  <si>
    <t>проведение мероприятий по ликвидации пропускной способности</t>
  </si>
  <si>
    <t>Заявители в рамках догазификации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</si>
  <si>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</si>
  <si>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15.1</t>
  </si>
  <si>
    <t>Объекты газотранспортной системы</t>
  </si>
  <si>
    <t>1…</t>
  </si>
  <si>
    <t>2…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</si>
  <si>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
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 
в зависимости от превышения пропускной способности объекта от проектной величины, шт.</t>
  </si>
  <si>
    <t>Форма 2</t>
  </si>
  <si>
    <t>Информация о регистрации и ходе реализации заявок о подключении (технологическом присоединении) к газораспределительным сетям на 01.08.2026г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</si>
</sst>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0.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FF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veenkova\Downloads\!&#1060;&#1086;&#1088;&#1084;&#1072;%202%20&#1055;&#1088;&#1080;&#1083;&#1086;&#1078;&#1077;&#1085;&#1080;&#1077;%206%20&#1054;&#1090;&#1095;&#1077;&#1090;%20&#1054;&#1050;&#1057;&#1080;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Вязьма"/>
      <sheetName val="Рославль"/>
      <sheetName val="Сафоново"/>
      <sheetName val="Смоленск"/>
    </sheetNames>
    <sheetDataSet>
      <sheetData sheetId="0"/>
      <sheetData sheetId="1">
        <row r="11">
          <cell r="E11">
            <v>26</v>
          </cell>
          <cell r="F11">
            <v>132</v>
          </cell>
          <cell r="M11">
            <v>27</v>
          </cell>
          <cell r="N11">
            <v>137</v>
          </cell>
          <cell r="O11">
            <v>11</v>
          </cell>
          <cell r="P11">
            <v>61.96</v>
          </cell>
        </row>
        <row r="12">
          <cell r="E12">
            <v>68</v>
          </cell>
          <cell r="F12">
            <v>359.23</v>
          </cell>
          <cell r="G12">
            <v>7</v>
          </cell>
          <cell r="H12">
            <v>35.24</v>
          </cell>
          <cell r="I12">
            <v>3</v>
          </cell>
          <cell r="M12">
            <v>44</v>
          </cell>
          <cell r="N12">
            <v>271.29000000000002</v>
          </cell>
          <cell r="O12">
            <v>27</v>
          </cell>
          <cell r="P12">
            <v>152.22</v>
          </cell>
        </row>
        <row r="13">
          <cell r="E13">
            <v>5</v>
          </cell>
          <cell r="F13">
            <v>43.9</v>
          </cell>
          <cell r="M13">
            <v>4</v>
          </cell>
          <cell r="N13">
            <v>22</v>
          </cell>
        </row>
        <row r="14">
          <cell r="E14">
            <v>20</v>
          </cell>
          <cell r="F14">
            <v>3133.64</v>
          </cell>
          <cell r="M14">
            <v>22</v>
          </cell>
          <cell r="N14">
            <v>3215.27</v>
          </cell>
          <cell r="O14">
            <v>6</v>
          </cell>
          <cell r="P14">
            <v>153.4</v>
          </cell>
        </row>
        <row r="15">
          <cell r="E15">
            <v>3</v>
          </cell>
          <cell r="F15">
            <v>154.59</v>
          </cell>
          <cell r="M15">
            <v>3</v>
          </cell>
          <cell r="N15">
            <v>194.97</v>
          </cell>
          <cell r="O15">
            <v>2</v>
          </cell>
          <cell r="P15">
            <v>32.150000000000006</v>
          </cell>
        </row>
        <row r="16">
          <cell r="E16">
            <v>9</v>
          </cell>
          <cell r="F16">
            <v>948.89</v>
          </cell>
          <cell r="M16">
            <v>6</v>
          </cell>
          <cell r="N16">
            <v>304.58999999999997</v>
          </cell>
          <cell r="O16">
            <v>2</v>
          </cell>
          <cell r="P16">
            <v>16.28</v>
          </cell>
        </row>
        <row r="17">
          <cell r="E17">
            <v>1</v>
          </cell>
          <cell r="F17">
            <v>7</v>
          </cell>
        </row>
        <row r="22">
          <cell r="E22">
            <v>1</v>
          </cell>
          <cell r="F22">
            <v>31.8</v>
          </cell>
        </row>
        <row r="24">
          <cell r="O24">
            <v>2</v>
          </cell>
          <cell r="P24">
            <v>506.5</v>
          </cell>
        </row>
        <row r="25">
          <cell r="E25">
            <v>337</v>
          </cell>
          <cell r="F25">
            <v>1684</v>
          </cell>
          <cell r="G25">
            <v>18</v>
          </cell>
          <cell r="H25">
            <v>110</v>
          </cell>
          <cell r="I25">
            <v>4</v>
          </cell>
          <cell r="K25">
            <v>14</v>
          </cell>
          <cell r="M25">
            <v>114</v>
          </cell>
          <cell r="N25">
            <v>570</v>
          </cell>
          <cell r="O25">
            <v>56</v>
          </cell>
          <cell r="P25">
            <v>290.8</v>
          </cell>
        </row>
      </sheetData>
      <sheetData sheetId="2">
        <row r="11">
          <cell r="E11">
            <v>1</v>
          </cell>
          <cell r="F11">
            <v>5</v>
          </cell>
          <cell r="M11">
            <v>2</v>
          </cell>
          <cell r="N11">
            <v>8.52</v>
          </cell>
          <cell r="O11">
            <v>6</v>
          </cell>
          <cell r="P11">
            <v>27.5</v>
          </cell>
        </row>
        <row r="12">
          <cell r="E12">
            <v>6</v>
          </cell>
          <cell r="F12">
            <v>23.5</v>
          </cell>
          <cell r="G12">
            <v>1</v>
          </cell>
          <cell r="I12">
            <v>1</v>
          </cell>
          <cell r="M12">
            <v>4</v>
          </cell>
          <cell r="N12">
            <v>23.5</v>
          </cell>
          <cell r="O12">
            <v>4</v>
          </cell>
          <cell r="P12">
            <v>23</v>
          </cell>
        </row>
        <row r="13">
          <cell r="E13">
            <v>2</v>
          </cell>
          <cell r="F13">
            <v>9</v>
          </cell>
          <cell r="M13">
            <v>2</v>
          </cell>
          <cell r="N13">
            <v>9</v>
          </cell>
          <cell r="O13">
            <v>1</v>
          </cell>
          <cell r="P13">
            <v>4</v>
          </cell>
        </row>
        <row r="14">
          <cell r="E14">
            <v>7</v>
          </cell>
          <cell r="F14">
            <v>131.36000000000001</v>
          </cell>
          <cell r="M14">
            <v>4</v>
          </cell>
          <cell r="N14">
            <v>65.42</v>
          </cell>
          <cell r="O14">
            <v>1</v>
          </cell>
          <cell r="P14">
            <v>7</v>
          </cell>
        </row>
        <row r="15">
          <cell r="E15">
            <v>1</v>
          </cell>
          <cell r="F15">
            <v>6.5</v>
          </cell>
          <cell r="M15">
            <v>1</v>
          </cell>
          <cell r="N15">
            <v>6.5</v>
          </cell>
        </row>
        <row r="16">
          <cell r="E16">
            <v>2</v>
          </cell>
          <cell r="F16">
            <v>7552</v>
          </cell>
          <cell r="M16">
            <v>1</v>
          </cell>
          <cell r="N16">
            <v>7</v>
          </cell>
          <cell r="O16">
            <v>1</v>
          </cell>
          <cell r="P16">
            <v>1200.5999999999999</v>
          </cell>
        </row>
        <row r="18">
          <cell r="O18">
            <v>1</v>
          </cell>
          <cell r="P18">
            <v>96.16</v>
          </cell>
        </row>
        <row r="24">
          <cell r="E24">
            <v>1</v>
          </cell>
          <cell r="F24">
            <v>1222.4000000000001</v>
          </cell>
          <cell r="M24">
            <v>1</v>
          </cell>
          <cell r="N24">
            <v>1222.4000000000001</v>
          </cell>
        </row>
        <row r="25">
          <cell r="E25">
            <v>193</v>
          </cell>
          <cell r="F25">
            <v>966.44</v>
          </cell>
          <cell r="G25">
            <v>11</v>
          </cell>
          <cell r="H25">
            <v>53.44</v>
          </cell>
          <cell r="I25">
            <v>4</v>
          </cell>
          <cell r="K25">
            <v>7</v>
          </cell>
          <cell r="M25">
            <v>163</v>
          </cell>
          <cell r="N25">
            <v>825</v>
          </cell>
          <cell r="O25">
            <v>45</v>
          </cell>
          <cell r="P25">
            <v>194.23</v>
          </cell>
        </row>
      </sheetData>
      <sheetData sheetId="3">
        <row r="11">
          <cell r="E11">
            <v>8</v>
          </cell>
          <cell r="F11">
            <v>40</v>
          </cell>
          <cell r="M11">
            <v>10</v>
          </cell>
          <cell r="N11">
            <v>50</v>
          </cell>
          <cell r="O11">
            <v>2</v>
          </cell>
          <cell r="P11">
            <v>10</v>
          </cell>
        </row>
        <row r="12">
          <cell r="E12">
            <v>37</v>
          </cell>
          <cell r="F12">
            <v>176.69</v>
          </cell>
          <cell r="G12">
            <v>1</v>
          </cell>
          <cell r="H12">
            <v>6</v>
          </cell>
          <cell r="I12">
            <v>1</v>
          </cell>
          <cell r="M12">
            <v>36</v>
          </cell>
          <cell r="N12">
            <v>168.69</v>
          </cell>
          <cell r="O12">
            <v>15</v>
          </cell>
          <cell r="P12">
            <v>104</v>
          </cell>
        </row>
        <row r="13">
          <cell r="E13">
            <v>2</v>
          </cell>
          <cell r="F13">
            <v>7.64</v>
          </cell>
          <cell r="M13">
            <v>2</v>
          </cell>
          <cell r="N13">
            <v>7.64</v>
          </cell>
        </row>
        <row r="14">
          <cell r="E14">
            <v>9</v>
          </cell>
          <cell r="F14">
            <v>720.81</v>
          </cell>
          <cell r="M14">
            <v>18</v>
          </cell>
          <cell r="N14">
            <v>980.81</v>
          </cell>
          <cell r="O14">
            <v>3</v>
          </cell>
          <cell r="P14">
            <v>44.55</v>
          </cell>
        </row>
        <row r="15">
          <cell r="E15">
            <v>1</v>
          </cell>
          <cell r="F15">
            <v>57.5</v>
          </cell>
          <cell r="M15">
            <v>3</v>
          </cell>
          <cell r="N15">
            <v>100</v>
          </cell>
          <cell r="O15">
            <v>2</v>
          </cell>
          <cell r="P15">
            <v>6.88</v>
          </cell>
        </row>
        <row r="16">
          <cell r="E16">
            <v>6</v>
          </cell>
          <cell r="F16">
            <v>2658.43</v>
          </cell>
          <cell r="G16">
            <v>1</v>
          </cell>
          <cell r="H16">
            <v>60</v>
          </cell>
          <cell r="I16">
            <v>1</v>
          </cell>
          <cell r="M16">
            <v>2</v>
          </cell>
          <cell r="N16">
            <v>134.43</v>
          </cell>
          <cell r="O16">
            <v>2</v>
          </cell>
          <cell r="P16">
            <v>447.4</v>
          </cell>
        </row>
        <row r="24">
          <cell r="O24">
            <v>1</v>
          </cell>
          <cell r="P24">
            <v>31.7</v>
          </cell>
        </row>
        <row r="25">
          <cell r="E25">
            <v>176</v>
          </cell>
          <cell r="F25">
            <v>879.75</v>
          </cell>
          <cell r="G25">
            <v>9</v>
          </cell>
          <cell r="H25">
            <v>44.75</v>
          </cell>
          <cell r="I25">
            <v>6</v>
          </cell>
          <cell r="K25">
            <v>2</v>
          </cell>
          <cell r="M25">
            <v>141</v>
          </cell>
          <cell r="N25">
            <v>705</v>
          </cell>
          <cell r="O25">
            <v>36</v>
          </cell>
          <cell r="P25">
            <v>180</v>
          </cell>
        </row>
      </sheetData>
      <sheetData sheetId="4">
        <row r="11">
          <cell r="E11">
            <v>109</v>
          </cell>
          <cell r="F11">
            <v>549</v>
          </cell>
          <cell r="M11">
            <v>88</v>
          </cell>
          <cell r="N11">
            <v>444.04</v>
          </cell>
          <cell r="O11">
            <v>11</v>
          </cell>
          <cell r="P11">
            <v>55.42</v>
          </cell>
        </row>
        <row r="12">
          <cell r="E12">
            <v>248</v>
          </cell>
          <cell r="F12">
            <v>2453.1999999999998</v>
          </cell>
          <cell r="G12">
            <v>4</v>
          </cell>
          <cell r="H12">
            <v>20</v>
          </cell>
          <cell r="I12">
            <v>4</v>
          </cell>
          <cell r="M12">
            <v>179</v>
          </cell>
          <cell r="N12">
            <v>2118.96</v>
          </cell>
          <cell r="O12">
            <v>119</v>
          </cell>
          <cell r="P12">
            <v>840.2</v>
          </cell>
        </row>
        <row r="13">
          <cell r="E13">
            <v>14</v>
          </cell>
          <cell r="F13">
            <v>72</v>
          </cell>
          <cell r="M13">
            <v>4</v>
          </cell>
          <cell r="N13">
            <v>20</v>
          </cell>
        </row>
        <row r="14">
          <cell r="E14">
            <v>48</v>
          </cell>
          <cell r="F14">
            <v>2975.12</v>
          </cell>
          <cell r="G14">
            <v>1</v>
          </cell>
          <cell r="I14">
            <v>1</v>
          </cell>
          <cell r="M14">
            <v>37</v>
          </cell>
          <cell r="N14">
            <v>2252.33</v>
          </cell>
          <cell r="O14">
            <v>12</v>
          </cell>
          <cell r="P14">
            <v>709.35</v>
          </cell>
        </row>
        <row r="15">
          <cell r="E15">
            <v>15</v>
          </cell>
          <cell r="F15">
            <v>1328.7</v>
          </cell>
          <cell r="M15">
            <v>3</v>
          </cell>
          <cell r="N15">
            <v>71.94</v>
          </cell>
        </row>
        <row r="16">
          <cell r="E16">
            <v>41</v>
          </cell>
          <cell r="F16">
            <v>6012.23</v>
          </cell>
          <cell r="M16">
            <v>12</v>
          </cell>
          <cell r="N16">
            <v>1913.47</v>
          </cell>
          <cell r="O16">
            <v>1</v>
          </cell>
          <cell r="P16">
            <v>595</v>
          </cell>
        </row>
        <row r="17">
          <cell r="E17">
            <v>3</v>
          </cell>
          <cell r="F17">
            <v>15</v>
          </cell>
        </row>
        <row r="18">
          <cell r="E18">
            <v>6</v>
          </cell>
          <cell r="F18">
            <v>1869.95</v>
          </cell>
          <cell r="M18">
            <v>1</v>
          </cell>
          <cell r="N18">
            <v>652.69000000000005</v>
          </cell>
        </row>
        <row r="24">
          <cell r="E24">
            <v>8</v>
          </cell>
          <cell r="F24">
            <v>3544.28</v>
          </cell>
          <cell r="M24">
            <v>2</v>
          </cell>
          <cell r="N24">
            <v>416.3</v>
          </cell>
          <cell r="O24">
            <v>1</v>
          </cell>
          <cell r="P24">
            <v>5522</v>
          </cell>
        </row>
        <row r="25">
          <cell r="E25">
            <v>661</v>
          </cell>
          <cell r="F25">
            <v>3413.05</v>
          </cell>
          <cell r="G25">
            <v>15</v>
          </cell>
          <cell r="H25">
            <v>131.05000000000001</v>
          </cell>
          <cell r="I25">
            <v>11</v>
          </cell>
          <cell r="K25">
            <v>4</v>
          </cell>
          <cell r="M25">
            <v>419</v>
          </cell>
          <cell r="N25">
            <v>2096.75</v>
          </cell>
          <cell r="O25">
            <v>275</v>
          </cell>
          <cell r="P25">
            <v>1382.74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view="pageBreakPreview" zoomScale="90" zoomScaleNormal="90" zoomScaleSheetLayoutView="90" workbookViewId="0">
      <selection activeCell="M7" sqref="M7:M9"/>
    </sheetView>
  </sheetViews>
  <sheetFormatPr defaultRowHeight="15" x14ac:dyDescent="0.25"/>
  <cols>
    <col min="1" max="1" width="6.28515625" style="16" customWidth="1"/>
    <col min="2" max="2" width="17.28515625" style="16" customWidth="1"/>
    <col min="3" max="4" width="15.7109375" style="16" customWidth="1"/>
    <col min="5" max="9" width="15.7109375" style="17" customWidth="1"/>
    <col min="10" max="11" width="15.7109375" style="16" customWidth="1"/>
    <col min="12" max="12" width="21" style="16" customWidth="1"/>
    <col min="13" max="16" width="15.7109375" style="16" customWidth="1"/>
    <col min="17" max="16384" width="9.140625" style="16"/>
  </cols>
  <sheetData>
    <row r="1" spans="1:17" ht="15.75" customHeight="1" x14ac:dyDescent="0.25">
      <c r="B1" s="1"/>
      <c r="C1" s="1"/>
      <c r="D1" s="1"/>
      <c r="E1" s="2"/>
      <c r="F1" s="2"/>
      <c r="G1" s="2"/>
      <c r="H1" s="2"/>
      <c r="P1" s="2" t="s">
        <v>14</v>
      </c>
    </row>
    <row r="2" spans="1:17" ht="15.75" customHeight="1" x14ac:dyDescent="0.25">
      <c r="A2" s="21" t="s">
        <v>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8"/>
      <c r="P2" s="9" t="s">
        <v>39</v>
      </c>
    </row>
    <row r="3" spans="1:17" ht="15.75" x14ac:dyDescent="0.25">
      <c r="A3" s="23" t="s">
        <v>15</v>
      </c>
      <c r="B3" s="24"/>
      <c r="C3" s="24"/>
      <c r="D3" s="24"/>
      <c r="E3" s="24"/>
      <c r="F3" s="24"/>
      <c r="G3" s="24"/>
      <c r="H3" s="24"/>
      <c r="I3" s="3"/>
    </row>
    <row r="4" spans="1:17" ht="15.75" x14ac:dyDescent="0.25">
      <c r="A4" s="29" t="s">
        <v>16</v>
      </c>
      <c r="B4" s="29"/>
      <c r="C4" s="29"/>
      <c r="D4" s="29"/>
      <c r="E4" s="29"/>
      <c r="F4" s="29"/>
      <c r="G4" s="29"/>
      <c r="H4" s="29"/>
      <c r="I4" s="3"/>
    </row>
    <row r="5" spans="1:17" ht="16.5" thickBot="1" x14ac:dyDescent="0.3">
      <c r="A5" s="22"/>
      <c r="B5" s="22"/>
      <c r="C5" s="22"/>
      <c r="D5" s="22"/>
      <c r="E5" s="22"/>
      <c r="F5" s="22"/>
      <c r="G5" s="22"/>
      <c r="H5" s="22"/>
      <c r="I5" s="3"/>
    </row>
    <row r="6" spans="1:17" ht="30" customHeight="1" x14ac:dyDescent="0.25">
      <c r="A6" s="26" t="s">
        <v>1</v>
      </c>
      <c r="B6" s="33" t="s">
        <v>2</v>
      </c>
      <c r="C6" s="34"/>
      <c r="D6" s="35"/>
      <c r="E6" s="25" t="s">
        <v>17</v>
      </c>
      <c r="F6" s="25"/>
      <c r="G6" s="30" t="s">
        <v>30</v>
      </c>
      <c r="H6" s="31"/>
      <c r="I6" s="31"/>
      <c r="J6" s="31"/>
      <c r="K6" s="31"/>
      <c r="L6" s="32"/>
      <c r="M6" s="30" t="s">
        <v>22</v>
      </c>
      <c r="N6" s="32"/>
      <c r="O6" s="31" t="s">
        <v>23</v>
      </c>
      <c r="P6" s="49"/>
    </row>
    <row r="7" spans="1:17" ht="30" customHeight="1" x14ac:dyDescent="0.25">
      <c r="A7" s="27"/>
      <c r="B7" s="36"/>
      <c r="C7" s="37"/>
      <c r="D7" s="38"/>
      <c r="E7" s="47" t="s">
        <v>3</v>
      </c>
      <c r="F7" s="47" t="s">
        <v>4</v>
      </c>
      <c r="G7" s="47" t="s">
        <v>3</v>
      </c>
      <c r="H7" s="47" t="s">
        <v>4</v>
      </c>
      <c r="I7" s="45" t="s">
        <v>18</v>
      </c>
      <c r="J7" s="45"/>
      <c r="K7" s="45"/>
      <c r="L7" s="46"/>
      <c r="M7" s="47" t="s">
        <v>3</v>
      </c>
      <c r="N7" s="47" t="s">
        <v>4</v>
      </c>
      <c r="O7" s="47" t="s">
        <v>3</v>
      </c>
      <c r="P7" s="47" t="s">
        <v>4</v>
      </c>
    </row>
    <row r="8" spans="1:17" ht="30" customHeight="1" x14ac:dyDescent="0.25">
      <c r="A8" s="27"/>
      <c r="B8" s="36"/>
      <c r="C8" s="37"/>
      <c r="D8" s="38"/>
      <c r="E8" s="47"/>
      <c r="F8" s="47"/>
      <c r="G8" s="47"/>
      <c r="H8" s="47"/>
      <c r="I8" s="47" t="s">
        <v>24</v>
      </c>
      <c r="J8" s="45" t="s">
        <v>5</v>
      </c>
      <c r="K8" s="45"/>
      <c r="L8" s="46"/>
      <c r="M8" s="47"/>
      <c r="N8" s="47"/>
      <c r="O8" s="47"/>
      <c r="P8" s="47"/>
    </row>
    <row r="9" spans="1:17" ht="98.25" customHeight="1" thickBot="1" x14ac:dyDescent="0.3">
      <c r="A9" s="27"/>
      <c r="B9" s="39"/>
      <c r="C9" s="40"/>
      <c r="D9" s="41"/>
      <c r="E9" s="48"/>
      <c r="F9" s="48"/>
      <c r="G9" s="48"/>
      <c r="H9" s="48"/>
      <c r="I9" s="48"/>
      <c r="J9" s="10" t="s">
        <v>19</v>
      </c>
      <c r="K9" s="13" t="s">
        <v>20</v>
      </c>
      <c r="L9" s="13" t="s">
        <v>21</v>
      </c>
      <c r="M9" s="48"/>
      <c r="N9" s="48"/>
      <c r="O9" s="48"/>
      <c r="P9" s="48"/>
    </row>
    <row r="10" spans="1:17" ht="15.75" x14ac:dyDescent="0.25">
      <c r="A10" s="28"/>
      <c r="B10" s="42">
        <v>1</v>
      </c>
      <c r="C10" s="43"/>
      <c r="D10" s="44"/>
      <c r="E10" s="4">
        <v>2</v>
      </c>
      <c r="F10" s="4">
        <v>3</v>
      </c>
      <c r="G10" s="4">
        <v>4</v>
      </c>
      <c r="H10" s="4">
        <v>5</v>
      </c>
      <c r="I10" s="5">
        <v>6</v>
      </c>
      <c r="J10" s="15">
        <v>7</v>
      </c>
      <c r="K10" s="15">
        <v>8</v>
      </c>
      <c r="L10" s="7">
        <v>9</v>
      </c>
      <c r="M10" s="7">
        <v>10</v>
      </c>
      <c r="N10" s="7">
        <v>11</v>
      </c>
      <c r="O10" s="7">
        <v>12</v>
      </c>
      <c r="P10" s="6">
        <v>13</v>
      </c>
    </row>
    <row r="11" spans="1:17" ht="45" customHeight="1" x14ac:dyDescent="0.25">
      <c r="A11" s="8">
        <v>1</v>
      </c>
      <c r="B11" s="50" t="s">
        <v>6</v>
      </c>
      <c r="C11" s="47" t="s">
        <v>7</v>
      </c>
      <c r="D11" s="12" t="s">
        <v>9</v>
      </c>
      <c r="E11" s="20">
        <f>[1]Вязьма!E11+[1]Рославль!E11+[1]Сафоново!E11+[1]Смоленск!E11</f>
        <v>144</v>
      </c>
      <c r="F11" s="20">
        <f>[1]Вязьма!F11+[1]Рославль!F11+[1]Сафоново!F11+[1]Смоленск!F11</f>
        <v>726</v>
      </c>
      <c r="G11" s="20">
        <f>[1]Вязьма!G11+[1]Рославль!G11+[1]Сафоново!G11+[1]Смоленск!G11</f>
        <v>0</v>
      </c>
      <c r="H11" s="20">
        <f>[1]Вязьма!H11+[1]Рославль!H11+[1]Сафоново!H11+[1]Смоленск!H11</f>
        <v>0</v>
      </c>
      <c r="I11" s="20">
        <f>[1]Вязьма!I11+[1]Рославль!I11+[1]Сафоново!I11+[1]Смоленск!I11</f>
        <v>0</v>
      </c>
      <c r="J11" s="20">
        <f>[1]Вязьма!J11+[1]Рославль!J11+[1]Сафоново!J11+[1]Смоленск!J11</f>
        <v>0</v>
      </c>
      <c r="K11" s="20">
        <f>[1]Вязьма!K11+[1]Рославль!K11+[1]Сафоново!K11+[1]Смоленск!K11</f>
        <v>0</v>
      </c>
      <c r="L11" s="20">
        <f>[1]Вязьма!L11+[1]Рославль!L11+[1]Сафоново!L11+[1]Смоленск!L11</f>
        <v>0</v>
      </c>
      <c r="M11" s="20">
        <f>[1]Вязьма!M11+[1]Рославль!M11+[1]Сафоново!M11+[1]Смоленск!M11</f>
        <v>127</v>
      </c>
      <c r="N11" s="20">
        <f>[1]Вязьма!N11+[1]Рославль!N11+[1]Сафоново!N11+[1]Смоленск!N11</f>
        <v>639.56000000000006</v>
      </c>
      <c r="O11" s="20">
        <f>[1]Вязьма!O11+[1]Рославль!O11+[1]Сафоново!O11+[1]Смоленск!O11</f>
        <v>30</v>
      </c>
      <c r="P11" s="20">
        <f>[1]Вязьма!P11+[1]Рославль!P11+[1]Сафоново!P11+[1]Смоленск!P11</f>
        <v>154.88</v>
      </c>
      <c r="Q11" s="19"/>
    </row>
    <row r="12" spans="1:17" ht="45" customHeight="1" x14ac:dyDescent="0.25">
      <c r="A12" s="8">
        <v>2</v>
      </c>
      <c r="B12" s="51"/>
      <c r="C12" s="47"/>
      <c r="D12" s="12" t="s">
        <v>10</v>
      </c>
      <c r="E12" s="20">
        <f>[1]Вязьма!E12+[1]Рославль!E12+[1]Сафоново!E12+[1]Смоленск!E12</f>
        <v>359</v>
      </c>
      <c r="F12" s="20">
        <f>[1]Вязьма!F12+[1]Рославль!F12+[1]Сафоново!F12+[1]Смоленск!F12</f>
        <v>3012.62</v>
      </c>
      <c r="G12" s="20">
        <f>[1]Вязьма!G12+[1]Рославль!G12+[1]Сафоново!G12+[1]Смоленск!G12</f>
        <v>13</v>
      </c>
      <c r="H12" s="20">
        <f>[1]Вязьма!H12+[1]Рославль!H12+[1]Сафоново!H12+[1]Смоленск!H12</f>
        <v>61.24</v>
      </c>
      <c r="I12" s="20">
        <f>[1]Вязьма!I12+[1]Рославль!I12+[1]Сафоново!I12+[1]Смоленск!I12</f>
        <v>9</v>
      </c>
      <c r="J12" s="20">
        <f>[1]Вязьма!J12+[1]Рославль!J12+[1]Сафоново!J12+[1]Смоленск!J12</f>
        <v>0</v>
      </c>
      <c r="K12" s="20">
        <f>[1]Вязьма!K12+[1]Рославль!K12+[1]Сафоново!K12+[1]Смоленск!K12</f>
        <v>0</v>
      </c>
      <c r="L12" s="20">
        <f>[1]Вязьма!L12+[1]Рославль!L12+[1]Сафоново!L12+[1]Смоленск!L12</f>
        <v>0</v>
      </c>
      <c r="M12" s="20">
        <f>[1]Вязьма!M12+[1]Рославль!M12+[1]Сафоново!M12+[1]Смоленск!M12</f>
        <v>263</v>
      </c>
      <c r="N12" s="20">
        <f>[1]Вязьма!N12+[1]Рославль!N12+[1]Сафоново!N12+[1]Смоленск!N12</f>
        <v>2582.44</v>
      </c>
      <c r="O12" s="20">
        <f>[1]Вязьма!O12+[1]Рославль!O12+[1]Сафоново!O12+[1]Смоленск!O12</f>
        <v>165</v>
      </c>
      <c r="P12" s="20">
        <f>[1]Вязьма!P12+[1]Рославль!P12+[1]Сафоново!P12+[1]Смоленск!P12</f>
        <v>1119.42</v>
      </c>
    </row>
    <row r="13" spans="1:17" ht="45" customHeight="1" x14ac:dyDescent="0.25">
      <c r="A13" s="8">
        <v>3</v>
      </c>
      <c r="B13" s="51"/>
      <c r="C13" s="47" t="s">
        <v>8</v>
      </c>
      <c r="D13" s="12" t="s">
        <v>9</v>
      </c>
      <c r="E13" s="20">
        <f>[1]Вязьма!E13+[1]Рославль!E13+[1]Сафоново!E13+[1]Смоленск!E13</f>
        <v>23</v>
      </c>
      <c r="F13" s="20">
        <f>[1]Вязьма!F13+[1]Рославль!F13+[1]Сафоново!F13+[1]Смоленск!F13</f>
        <v>132.54</v>
      </c>
      <c r="G13" s="20">
        <f>[1]Вязьма!G13+[1]Рославль!G13+[1]Сафоново!G13+[1]Смоленск!G13</f>
        <v>0</v>
      </c>
      <c r="H13" s="20">
        <f>[1]Вязьма!H13+[1]Рославль!H13+[1]Сафоново!H13+[1]Смоленск!H13</f>
        <v>0</v>
      </c>
      <c r="I13" s="20">
        <f>[1]Вязьма!I13+[1]Рославль!I13+[1]Сафоново!I13+[1]Смоленск!I13</f>
        <v>0</v>
      </c>
      <c r="J13" s="20">
        <f>[1]Вязьма!J13+[1]Рославль!J13+[1]Сафоново!J13+[1]Смоленск!J13</f>
        <v>0</v>
      </c>
      <c r="K13" s="20">
        <f>[1]Вязьма!K13+[1]Рославль!K13+[1]Сафоново!K13+[1]Смоленск!K13</f>
        <v>0</v>
      </c>
      <c r="L13" s="20">
        <f>[1]Вязьма!L13+[1]Рославль!L13+[1]Сафоново!L13+[1]Смоленск!L13</f>
        <v>0</v>
      </c>
      <c r="M13" s="20">
        <f>[1]Вязьма!M13+[1]Рославль!M13+[1]Сафоново!M13+[1]Смоленск!M13</f>
        <v>12</v>
      </c>
      <c r="N13" s="20">
        <f>[1]Вязьма!N13+[1]Рославль!N13+[1]Сафоново!N13+[1]Смоленск!N13</f>
        <v>58.64</v>
      </c>
      <c r="O13" s="20">
        <f>[1]Вязьма!O13+[1]Рославль!O13+[1]Сафоново!O13+[1]Смоленск!O13</f>
        <v>1</v>
      </c>
      <c r="P13" s="20">
        <f>[1]Вязьма!P13+[1]Рославль!P13+[1]Сафоново!P13+[1]Смоленск!P13</f>
        <v>4</v>
      </c>
    </row>
    <row r="14" spans="1:17" ht="45" customHeight="1" x14ac:dyDescent="0.25">
      <c r="A14" s="8">
        <v>4</v>
      </c>
      <c r="B14" s="52"/>
      <c r="C14" s="47"/>
      <c r="D14" s="12" t="s">
        <v>10</v>
      </c>
      <c r="E14" s="20">
        <f>[1]Вязьма!E14+[1]Рославль!E14+[1]Сафоново!E14+[1]Смоленск!E14</f>
        <v>84</v>
      </c>
      <c r="F14" s="20">
        <f>[1]Вязьма!F14+[1]Рославль!F14+[1]Сафоново!F14+[1]Смоленск!F14</f>
        <v>6960.93</v>
      </c>
      <c r="G14" s="20">
        <f>[1]Вязьма!G14+[1]Рославль!G14+[1]Сафоново!G14+[1]Смоленск!G14</f>
        <v>1</v>
      </c>
      <c r="H14" s="20">
        <f>[1]Вязьма!H14+[1]Рославль!H14+[1]Сафоново!H14+[1]Смоленск!H14</f>
        <v>0</v>
      </c>
      <c r="I14" s="20">
        <f>[1]Вязьма!I14+[1]Рославль!I14+[1]Сафоново!I14+[1]Смоленск!I14</f>
        <v>1</v>
      </c>
      <c r="J14" s="20">
        <f>[1]Вязьма!J14+[1]Рославль!J14+[1]Сафоново!J14+[1]Смоленск!J14</f>
        <v>0</v>
      </c>
      <c r="K14" s="20">
        <f>[1]Вязьма!K14+[1]Рославль!K14+[1]Сафоново!K14+[1]Смоленск!K14</f>
        <v>0</v>
      </c>
      <c r="L14" s="20">
        <f>[1]Вязьма!L14+[1]Рославль!L14+[1]Сафоново!L14+[1]Смоленск!L14</f>
        <v>0</v>
      </c>
      <c r="M14" s="20">
        <f>[1]Вязьма!M14+[1]Рославль!M14+[1]Сафоново!M14+[1]Смоленск!M14</f>
        <v>81</v>
      </c>
      <c r="N14" s="20">
        <f>[1]Вязьма!N14+[1]Рославль!N14+[1]Сафоново!N14+[1]Смоленск!N14</f>
        <v>6513.83</v>
      </c>
      <c r="O14" s="20">
        <f>[1]Вязьма!O14+[1]Рославль!O14+[1]Сафоново!O14+[1]Смоленск!O14</f>
        <v>22</v>
      </c>
      <c r="P14" s="20">
        <f>[1]Вязьма!P14+[1]Рославль!P14+[1]Сафоново!P14+[1]Смоленск!P14</f>
        <v>914.3</v>
      </c>
    </row>
    <row r="15" spans="1:17" ht="45" customHeight="1" x14ac:dyDescent="0.25">
      <c r="A15" s="8">
        <v>5</v>
      </c>
      <c r="B15" s="50" t="s">
        <v>11</v>
      </c>
      <c r="C15" s="11" t="s">
        <v>7</v>
      </c>
      <c r="D15" s="11" t="s">
        <v>10</v>
      </c>
      <c r="E15" s="20">
        <f>[1]Вязьма!E15+[1]Рославль!E15+[1]Сафоново!E15+[1]Смоленск!E15</f>
        <v>20</v>
      </c>
      <c r="F15" s="20">
        <f>[1]Вязьма!F15+[1]Рославль!F15+[1]Сафоново!F15+[1]Смоленск!F15</f>
        <v>1547.29</v>
      </c>
      <c r="G15" s="20">
        <f>[1]Вязьма!G15+[1]Рославль!G15+[1]Сафоново!G15+[1]Смоленск!G15</f>
        <v>0</v>
      </c>
      <c r="H15" s="20">
        <f>[1]Вязьма!H15+[1]Рославль!H15+[1]Сафоново!H15+[1]Смоленск!H15</f>
        <v>0</v>
      </c>
      <c r="I15" s="20">
        <f>[1]Вязьма!I15+[1]Рославль!I15+[1]Сафоново!I15+[1]Смоленск!I15</f>
        <v>0</v>
      </c>
      <c r="J15" s="20">
        <f>[1]Вязьма!J15+[1]Рославль!J15+[1]Сафоново!J15+[1]Смоленск!J15</f>
        <v>0</v>
      </c>
      <c r="K15" s="20">
        <f>[1]Вязьма!K15+[1]Рославль!K15+[1]Сафоново!K15+[1]Смоленск!K15</f>
        <v>0</v>
      </c>
      <c r="L15" s="20">
        <f>[1]Вязьма!L15+[1]Рославль!L15+[1]Сафоново!L15+[1]Смоленск!L15</f>
        <v>0</v>
      </c>
      <c r="M15" s="20">
        <f>[1]Вязьма!M15+[1]Рославль!M15+[1]Сафоново!M15+[1]Смоленск!M15</f>
        <v>10</v>
      </c>
      <c r="N15" s="20">
        <f>[1]Вязьма!N15+[1]Рославль!N15+[1]Сафоново!N15+[1]Смоленск!N15</f>
        <v>373.41</v>
      </c>
      <c r="O15" s="20">
        <f>[1]Вязьма!O15+[1]Рославль!O15+[1]Сафоново!O15+[1]Смоленск!O15</f>
        <v>4</v>
      </c>
      <c r="P15" s="20">
        <f>[1]Вязьма!P15+[1]Рославль!P15+[1]Сафоново!P15+[1]Смоленск!P15</f>
        <v>39.030000000000008</v>
      </c>
    </row>
    <row r="16" spans="1:17" ht="45" customHeight="1" x14ac:dyDescent="0.25">
      <c r="A16" s="8">
        <v>6</v>
      </c>
      <c r="B16" s="52"/>
      <c r="C16" s="11" t="s">
        <v>8</v>
      </c>
      <c r="D16" s="11" t="s">
        <v>10</v>
      </c>
      <c r="E16" s="20">
        <f>[1]Вязьма!E16+[1]Рославль!E16+[1]Сафоново!E16+[1]Смоленск!E16</f>
        <v>58</v>
      </c>
      <c r="F16" s="20">
        <f>[1]Вязьма!F16+[1]Рославль!F16+[1]Сафоново!F16+[1]Смоленск!F16</f>
        <v>17171.55</v>
      </c>
      <c r="G16" s="20">
        <f>[1]Вязьма!G16+[1]Рославль!G16+[1]Сафоново!G16+[1]Смоленск!G16</f>
        <v>1</v>
      </c>
      <c r="H16" s="20">
        <f>[1]Вязьма!H16+[1]Рославль!H16+[1]Сафоново!H16+[1]Смоленск!H16</f>
        <v>60</v>
      </c>
      <c r="I16" s="20">
        <f>[1]Вязьма!I16+[1]Рославль!I16+[1]Сафоново!I16+[1]Смоленск!I16</f>
        <v>1</v>
      </c>
      <c r="J16" s="20">
        <f>[1]Вязьма!J16+[1]Рославль!J16+[1]Сафоново!J16+[1]Смоленск!J16</f>
        <v>0</v>
      </c>
      <c r="K16" s="20">
        <f>[1]Вязьма!K16+[1]Рославль!K16+[1]Сафоново!K16+[1]Смоленск!K16</f>
        <v>0</v>
      </c>
      <c r="L16" s="20">
        <f>[1]Вязьма!L16+[1]Рославль!L16+[1]Сафоново!L16+[1]Смоленск!L16</f>
        <v>0</v>
      </c>
      <c r="M16" s="20">
        <f>[1]Вязьма!M16+[1]Рославль!M16+[1]Сафоново!M16+[1]Смоленск!M16</f>
        <v>21</v>
      </c>
      <c r="N16" s="20">
        <f>[1]Вязьма!N16+[1]Рославль!N16+[1]Сафоново!N16+[1]Смоленск!N16</f>
        <v>2359.4899999999998</v>
      </c>
      <c r="O16" s="20">
        <f>[1]Вязьма!O16+[1]Рославль!O16+[1]Сафоново!O16+[1]Смоленск!O16</f>
        <v>6</v>
      </c>
      <c r="P16" s="20">
        <f>[1]Вязьма!P16+[1]Рославль!P16+[1]Сафоново!P16+[1]Смоленск!P16</f>
        <v>2259.2799999999997</v>
      </c>
    </row>
    <row r="17" spans="1:16" ht="45" customHeight="1" x14ac:dyDescent="0.25">
      <c r="A17" s="8">
        <v>7</v>
      </c>
      <c r="B17" s="53" t="s">
        <v>12</v>
      </c>
      <c r="C17" s="11" t="s">
        <v>7</v>
      </c>
      <c r="D17" s="11" t="s">
        <v>10</v>
      </c>
      <c r="E17" s="20">
        <f>[1]Вязьма!E17+[1]Рославль!E17+[1]Сафоново!E17+[1]Смоленск!E17</f>
        <v>4</v>
      </c>
      <c r="F17" s="20">
        <f>[1]Вязьма!F17+[1]Рославль!F17+[1]Сафоново!F17+[1]Смоленск!F17</f>
        <v>22</v>
      </c>
      <c r="G17" s="20">
        <f>[1]Вязьма!G17+[1]Рославль!G17+[1]Сафоново!G17+[1]Смоленск!G17</f>
        <v>0</v>
      </c>
      <c r="H17" s="20">
        <f>[1]Вязьма!H17+[1]Рославль!H17+[1]Сафоново!H17+[1]Смоленск!H17</f>
        <v>0</v>
      </c>
      <c r="I17" s="20">
        <f>[1]Вязьма!I17+[1]Рославль!I17+[1]Сафоново!I17+[1]Смоленск!I17</f>
        <v>0</v>
      </c>
      <c r="J17" s="20">
        <f>[1]Вязьма!J17+[1]Рославль!J17+[1]Сафоново!J17+[1]Смоленск!J17</f>
        <v>0</v>
      </c>
      <c r="K17" s="20">
        <f>[1]Вязьма!K17+[1]Рославль!K17+[1]Сафоново!K17+[1]Смоленск!K17</f>
        <v>0</v>
      </c>
      <c r="L17" s="20">
        <f>[1]Вязьма!L17+[1]Рославль!L17+[1]Сафоново!L17+[1]Смоленск!L17</f>
        <v>0</v>
      </c>
      <c r="M17" s="20">
        <f>[1]Вязьма!M17+[1]Рославль!M17+[1]Сафоново!M17+[1]Смоленск!M17</f>
        <v>0</v>
      </c>
      <c r="N17" s="20">
        <f>[1]Вязьма!N17+[1]Рославль!N17+[1]Сафоново!N17+[1]Смоленск!N17</f>
        <v>0</v>
      </c>
      <c r="O17" s="20">
        <f>[1]Вязьма!O17+[1]Рославль!O17+[1]Сафоново!O17+[1]Смоленск!O17</f>
        <v>0</v>
      </c>
      <c r="P17" s="20">
        <f>[1]Вязьма!P17+[1]Рославль!P17+[1]Сафоново!P17+[1]Смоленск!P17</f>
        <v>0</v>
      </c>
    </row>
    <row r="18" spans="1:16" ht="45" customHeight="1" x14ac:dyDescent="0.25">
      <c r="A18" s="8">
        <v>8</v>
      </c>
      <c r="B18" s="54"/>
      <c r="C18" s="11" t="s">
        <v>8</v>
      </c>
      <c r="D18" s="11" t="s">
        <v>10</v>
      </c>
      <c r="E18" s="20">
        <f>[1]Вязьма!E18+[1]Рославль!E18+[1]Сафоново!E18+[1]Смоленск!E18</f>
        <v>6</v>
      </c>
      <c r="F18" s="20">
        <f>[1]Вязьма!F18+[1]Рославль!F18+[1]Сафоново!F18+[1]Смоленск!F18</f>
        <v>1869.95</v>
      </c>
      <c r="G18" s="20">
        <f>[1]Вязьма!G18+[1]Рославль!G18+[1]Сафоново!G18+[1]Смоленск!G18</f>
        <v>0</v>
      </c>
      <c r="H18" s="20">
        <f>[1]Вязьма!H18+[1]Рославль!H18+[1]Сафоново!H18+[1]Смоленск!H18</f>
        <v>0</v>
      </c>
      <c r="I18" s="20">
        <f>[1]Вязьма!I18+[1]Рославль!I18+[1]Сафоново!I18+[1]Смоленск!I18</f>
        <v>0</v>
      </c>
      <c r="J18" s="20">
        <f>[1]Вязьма!J18+[1]Рославль!J18+[1]Сафоново!J18+[1]Смоленск!J18</f>
        <v>0</v>
      </c>
      <c r="K18" s="20">
        <f>[1]Вязьма!K18+[1]Рославль!K18+[1]Сафоново!K18+[1]Смоленск!K18</f>
        <v>0</v>
      </c>
      <c r="L18" s="20">
        <f>[1]Вязьма!L18+[1]Рославль!L18+[1]Сафоново!L18+[1]Смоленск!L18</f>
        <v>0</v>
      </c>
      <c r="M18" s="20">
        <f>[1]Вязьма!M18+[1]Рославль!M18+[1]Сафоново!M18+[1]Смоленск!M18</f>
        <v>1</v>
      </c>
      <c r="N18" s="20">
        <f>[1]Вязьма!N18+[1]Рославль!N18+[1]Сафоново!N18+[1]Смоленск!N18</f>
        <v>652.69000000000005</v>
      </c>
      <c r="O18" s="20">
        <f>[1]Вязьма!O18+[1]Рославль!O18+[1]Сафоново!O18+[1]Смоленск!O18</f>
        <v>1</v>
      </c>
      <c r="P18" s="20">
        <f>[1]Вязьма!P18+[1]Рославль!P18+[1]Сафоново!P18+[1]Смоленск!P18</f>
        <v>96.16</v>
      </c>
    </row>
    <row r="19" spans="1:16" ht="45" customHeight="1" x14ac:dyDescent="0.25">
      <c r="A19" s="8">
        <v>9</v>
      </c>
      <c r="B19" s="50" t="s">
        <v>13</v>
      </c>
      <c r="C19" s="58" t="s">
        <v>31</v>
      </c>
      <c r="D19" s="46"/>
      <c r="E19" s="20">
        <f>[1]Вязьма!E19+[1]Рославль!E19+[1]Сафоново!E19+[1]Смоленск!E19</f>
        <v>0</v>
      </c>
      <c r="F19" s="20">
        <f>[1]Вязьма!F19+[1]Рославль!F19+[1]Сафоново!F19+[1]Смоленск!F19</f>
        <v>0</v>
      </c>
      <c r="G19" s="20">
        <f>[1]Вязьма!G19+[1]Рославль!G19+[1]Сафоново!G19+[1]Смоленск!G19</f>
        <v>0</v>
      </c>
      <c r="H19" s="20">
        <f>[1]Вязьма!H19+[1]Рославль!H19+[1]Сафоново!H19+[1]Смоленск!H19</f>
        <v>0</v>
      </c>
      <c r="I19" s="20">
        <f>[1]Вязьма!I19+[1]Рославль!I19+[1]Сафоново!I19+[1]Смоленск!I19</f>
        <v>0</v>
      </c>
      <c r="J19" s="20">
        <f>[1]Вязьма!J19+[1]Рославль!J19+[1]Сафоново!J19+[1]Смоленск!J19</f>
        <v>0</v>
      </c>
      <c r="K19" s="20">
        <f>[1]Вязьма!K19+[1]Рославль!K19+[1]Сафоново!K19+[1]Смоленск!K19</f>
        <v>0</v>
      </c>
      <c r="L19" s="20">
        <f>[1]Вязьма!L19+[1]Рославль!L19+[1]Сафоново!L19+[1]Смоленск!L19</f>
        <v>0</v>
      </c>
      <c r="M19" s="20">
        <f>[1]Вязьма!M19+[1]Рославль!M19+[1]Сафоново!M19+[1]Смоленск!M19</f>
        <v>0</v>
      </c>
      <c r="N19" s="20">
        <f>[1]Вязьма!N19+[1]Рославль!N19+[1]Сафоново!N19+[1]Смоленск!N19</f>
        <v>0</v>
      </c>
      <c r="O19" s="20">
        <f>[1]Вязьма!O19+[1]Рославль!O19+[1]Сафоново!O19+[1]Смоленск!O19</f>
        <v>0</v>
      </c>
      <c r="P19" s="20">
        <f>[1]Вязьма!P19+[1]Рославль!P19+[1]Сафоново!P19+[1]Смоленск!P19</f>
        <v>0</v>
      </c>
    </row>
    <row r="20" spans="1:16" ht="45" customHeight="1" x14ac:dyDescent="0.25">
      <c r="A20" s="8">
        <v>10</v>
      </c>
      <c r="B20" s="51"/>
      <c r="C20" s="45" t="s">
        <v>25</v>
      </c>
      <c r="D20" s="46"/>
      <c r="E20" s="20">
        <f>[1]Вязьма!E20+[1]Рославль!E20+[1]Сафоново!E20+[1]Смоленск!E20</f>
        <v>0</v>
      </c>
      <c r="F20" s="20">
        <f>[1]Вязьма!F20+[1]Рославль!F20+[1]Сафоново!F20+[1]Смоленск!F20</f>
        <v>0</v>
      </c>
      <c r="G20" s="20">
        <f>[1]Вязьма!G20+[1]Рославль!G20+[1]Сафоново!G20+[1]Смоленск!G20</f>
        <v>0</v>
      </c>
      <c r="H20" s="20">
        <f>[1]Вязьма!H20+[1]Рославль!H20+[1]Сафоново!H20+[1]Смоленск!H20</f>
        <v>0</v>
      </c>
      <c r="I20" s="20">
        <f>[1]Вязьма!I20+[1]Рославль!I20+[1]Сафоново!I20+[1]Смоленск!I20</f>
        <v>0</v>
      </c>
      <c r="J20" s="20">
        <f>[1]Вязьма!J20+[1]Рославль!J20+[1]Сафоново!J20+[1]Смоленск!J20</f>
        <v>0</v>
      </c>
      <c r="K20" s="20">
        <f>[1]Вязьма!K20+[1]Рославль!K20+[1]Сафоново!K20+[1]Смоленск!K20</f>
        <v>0</v>
      </c>
      <c r="L20" s="20">
        <f>[1]Вязьма!L20+[1]Рославль!L20+[1]Сафоново!L20+[1]Смоленск!L20</f>
        <v>0</v>
      </c>
      <c r="M20" s="20">
        <f>[1]Вязьма!M20+[1]Рославль!M20+[1]Сафоново!M20+[1]Смоленск!M20</f>
        <v>0</v>
      </c>
      <c r="N20" s="20">
        <f>[1]Вязьма!N20+[1]Рославль!N20+[1]Сафоново!N20+[1]Смоленск!N20</f>
        <v>0</v>
      </c>
      <c r="O20" s="20">
        <f>[1]Вязьма!O20+[1]Рославль!O20+[1]Сафоново!O20+[1]Смоленск!O20</f>
        <v>0</v>
      </c>
      <c r="P20" s="20">
        <f>[1]Вязьма!P20+[1]Рославль!P20+[1]Сафоново!P20+[1]Смоленск!P20</f>
        <v>0</v>
      </c>
    </row>
    <row r="21" spans="1:16" ht="45" customHeight="1" x14ac:dyDescent="0.25">
      <c r="A21" s="8">
        <v>11</v>
      </c>
      <c r="B21" s="51"/>
      <c r="C21" s="45" t="s">
        <v>26</v>
      </c>
      <c r="D21" s="46"/>
      <c r="E21" s="20">
        <f>[1]Вязьма!E21+[1]Рославль!E21+[1]Сафоново!E21+[1]Смоленск!E21</f>
        <v>0</v>
      </c>
      <c r="F21" s="20">
        <f>[1]Вязьма!F21+[1]Рославль!F21+[1]Сафоново!F21+[1]Смоленск!F21</f>
        <v>0</v>
      </c>
      <c r="G21" s="20">
        <f>[1]Вязьма!G21+[1]Рославль!G21+[1]Сафоново!G21+[1]Смоленск!G21</f>
        <v>0</v>
      </c>
      <c r="H21" s="20">
        <f>[1]Вязьма!H21+[1]Рославль!H21+[1]Сафоново!H21+[1]Смоленск!H21</f>
        <v>0</v>
      </c>
      <c r="I21" s="20">
        <f>[1]Вязьма!I21+[1]Рославль!I21+[1]Сафоново!I21+[1]Смоленск!I21</f>
        <v>0</v>
      </c>
      <c r="J21" s="20">
        <f>[1]Вязьма!J21+[1]Рославль!J21+[1]Сафоново!J21+[1]Смоленск!J21</f>
        <v>0</v>
      </c>
      <c r="K21" s="20">
        <f>[1]Вязьма!K21+[1]Рославль!K21+[1]Сафоново!K21+[1]Смоленск!K21</f>
        <v>0</v>
      </c>
      <c r="L21" s="20">
        <f>[1]Вязьма!L21+[1]Рославль!L21+[1]Сафоново!L21+[1]Смоленск!L21</f>
        <v>0</v>
      </c>
      <c r="M21" s="20">
        <f>[1]Вязьма!M21+[1]Рославль!M21+[1]Сафоново!M21+[1]Смоленск!M21</f>
        <v>0</v>
      </c>
      <c r="N21" s="20">
        <f>[1]Вязьма!N21+[1]Рославль!N21+[1]Сафоново!N21+[1]Смоленск!N21</f>
        <v>0</v>
      </c>
      <c r="O21" s="20">
        <f>[1]Вязьма!O21+[1]Рославль!O21+[1]Сафоново!O21+[1]Смоленск!O21</f>
        <v>0</v>
      </c>
      <c r="P21" s="20">
        <f>[1]Вязьма!P21+[1]Рославль!P21+[1]Сафоново!P21+[1]Смоленск!P21</f>
        <v>0</v>
      </c>
    </row>
    <row r="22" spans="1:16" ht="45" customHeight="1" x14ac:dyDescent="0.25">
      <c r="A22" s="8">
        <v>12</v>
      </c>
      <c r="B22" s="51"/>
      <c r="C22" s="45" t="s">
        <v>27</v>
      </c>
      <c r="D22" s="46"/>
      <c r="E22" s="20">
        <f>[1]Вязьма!E22+[1]Рославль!E22+[1]Сафоново!E22+[1]Смоленск!E22</f>
        <v>1</v>
      </c>
      <c r="F22" s="20">
        <f>[1]Вязьма!F22+[1]Рославль!F22+[1]Сафоново!F22+[1]Смоленск!F22</f>
        <v>31.8</v>
      </c>
      <c r="G22" s="20">
        <f>[1]Вязьма!G22+[1]Рославль!G22+[1]Сафоново!G22+[1]Смоленск!G22</f>
        <v>0</v>
      </c>
      <c r="H22" s="20">
        <f>[1]Вязьма!H22+[1]Рославль!H22+[1]Сафоново!H22+[1]Смоленск!H22</f>
        <v>0</v>
      </c>
      <c r="I22" s="20">
        <f>[1]Вязьма!I22+[1]Рославль!I22+[1]Сафоново!I22+[1]Смоленск!I22</f>
        <v>0</v>
      </c>
      <c r="J22" s="20">
        <f>[1]Вязьма!J22+[1]Рославль!J22+[1]Сафоново!J22+[1]Смоленск!J22</f>
        <v>0</v>
      </c>
      <c r="K22" s="20">
        <f>[1]Вязьма!K22+[1]Рославль!K22+[1]Сафоново!K22+[1]Смоленск!K22</f>
        <v>0</v>
      </c>
      <c r="L22" s="20">
        <f>[1]Вязьма!L22+[1]Рославль!L22+[1]Сафоново!L22+[1]Смоленск!L22</f>
        <v>0</v>
      </c>
      <c r="M22" s="20">
        <f>[1]Вязьма!M22+[1]Рославль!M22+[1]Сафоново!M22+[1]Смоленск!M22</f>
        <v>0</v>
      </c>
      <c r="N22" s="20">
        <f>[1]Вязьма!N22+[1]Рославль!N22+[1]Сафоново!N22+[1]Смоленск!N22</f>
        <v>0</v>
      </c>
      <c r="O22" s="20">
        <f>[1]Вязьма!O22+[1]Рославль!O22+[1]Сафоново!O22+[1]Смоленск!O22</f>
        <v>0</v>
      </c>
      <c r="P22" s="20">
        <f>[1]Вязьма!P22+[1]Рославль!P22+[1]Сафоново!P22+[1]Смоленск!P22</f>
        <v>0</v>
      </c>
    </row>
    <row r="23" spans="1:16" ht="69.95" customHeight="1" x14ac:dyDescent="0.25">
      <c r="A23" s="8">
        <v>13</v>
      </c>
      <c r="B23" s="51"/>
      <c r="C23" s="45" t="s">
        <v>28</v>
      </c>
      <c r="D23" s="46"/>
      <c r="E23" s="20">
        <f>[1]Вязьма!E23+[1]Рославль!E23+[1]Сафоново!E23+[1]Смоленск!E23</f>
        <v>0</v>
      </c>
      <c r="F23" s="20">
        <f>[1]Вязьма!F23+[1]Рославль!F23+[1]Сафоново!F23+[1]Смоленск!F23</f>
        <v>0</v>
      </c>
      <c r="G23" s="20">
        <f>[1]Вязьма!G23+[1]Рославль!G23+[1]Сафоново!G23+[1]Смоленск!G23</f>
        <v>0</v>
      </c>
      <c r="H23" s="20">
        <f>[1]Вязьма!H23+[1]Рославль!H23+[1]Сафоново!H23+[1]Смоленск!H23</f>
        <v>0</v>
      </c>
      <c r="I23" s="20">
        <f>[1]Вязьма!I23+[1]Рославль!I23+[1]Сафоново!I23+[1]Смоленск!I23</f>
        <v>0</v>
      </c>
      <c r="J23" s="20">
        <f>[1]Вязьма!J23+[1]Рославль!J23+[1]Сафоново!J23+[1]Смоленск!J23</f>
        <v>0</v>
      </c>
      <c r="K23" s="20">
        <f>[1]Вязьма!K23+[1]Рославль!K23+[1]Сафоново!K23+[1]Смоленск!K23</f>
        <v>0</v>
      </c>
      <c r="L23" s="20">
        <f>[1]Вязьма!L23+[1]Рославль!L23+[1]Сафоново!L23+[1]Смоленск!L23</f>
        <v>0</v>
      </c>
      <c r="M23" s="20">
        <f>[1]Вязьма!M23+[1]Рославль!M23+[1]Сафоново!M23+[1]Смоленск!M23</f>
        <v>0</v>
      </c>
      <c r="N23" s="20">
        <f>[1]Вязьма!N23+[1]Рославль!N23+[1]Сафоново!N23+[1]Смоленск!N23</f>
        <v>0</v>
      </c>
      <c r="O23" s="20">
        <f>[1]Вязьма!O23+[1]Рославль!O23+[1]Сафоново!O23+[1]Смоленск!O23</f>
        <v>0</v>
      </c>
      <c r="P23" s="20">
        <f>[1]Вязьма!P23+[1]Рославль!P23+[1]Сафоново!P23+[1]Смоленск!P23</f>
        <v>0</v>
      </c>
    </row>
    <row r="24" spans="1:16" ht="69.95" customHeight="1" x14ac:dyDescent="0.25">
      <c r="A24" s="8">
        <v>14</v>
      </c>
      <c r="B24" s="52"/>
      <c r="C24" s="45" t="s">
        <v>29</v>
      </c>
      <c r="D24" s="46"/>
      <c r="E24" s="20">
        <f>[1]Вязьма!E24+[1]Рославль!E24+[1]Сафоново!E24+[1]Смоленск!E24</f>
        <v>9</v>
      </c>
      <c r="F24" s="20">
        <f>[1]Вязьма!F24+[1]Рославль!F24+[1]Сафоново!F24+[1]Смоленск!F24</f>
        <v>4766.68</v>
      </c>
      <c r="G24" s="20">
        <f>[1]Вязьма!G24+[1]Рославль!G24+[1]Сафоново!G24+[1]Смоленск!G24</f>
        <v>0</v>
      </c>
      <c r="H24" s="20">
        <f>[1]Вязьма!H24+[1]Рославль!H24+[1]Сафоново!H24+[1]Смоленск!H24</f>
        <v>0</v>
      </c>
      <c r="I24" s="20">
        <f>[1]Вязьма!I24+[1]Рославль!I24+[1]Сафоново!I24+[1]Смоленск!I24</f>
        <v>0</v>
      </c>
      <c r="J24" s="20">
        <f>[1]Вязьма!J24+[1]Рославль!J24+[1]Сафоново!J24+[1]Смоленск!J24</f>
        <v>0</v>
      </c>
      <c r="K24" s="20">
        <f>[1]Вязьма!K24+[1]Рославль!K24+[1]Сафоново!K24+[1]Смоленск!K24</f>
        <v>0</v>
      </c>
      <c r="L24" s="20">
        <f>[1]Вязьма!L24+[1]Рославль!L24+[1]Сафоново!L24+[1]Смоленск!L24</f>
        <v>0</v>
      </c>
      <c r="M24" s="20">
        <f>[1]Вязьма!M24+[1]Рославль!M24+[1]Сафоново!M24+[1]Смоленск!M24</f>
        <v>3</v>
      </c>
      <c r="N24" s="20">
        <f>[1]Вязьма!N24+[1]Рославль!N24+[1]Сафоново!N24+[1]Смоленск!N24</f>
        <v>1638.7</v>
      </c>
      <c r="O24" s="20">
        <f>[1]Вязьма!O24+[1]Рославль!O24+[1]Сафоново!O24+[1]Смоленск!O24</f>
        <v>4</v>
      </c>
      <c r="P24" s="20">
        <f>[1]Вязьма!P24+[1]Рославль!P24+[1]Сафоново!P24+[1]Смоленск!P24</f>
        <v>6060.2</v>
      </c>
    </row>
    <row r="25" spans="1:16" ht="57.75" customHeight="1" x14ac:dyDescent="0.25">
      <c r="A25" s="8">
        <v>15</v>
      </c>
      <c r="B25" s="58" t="s">
        <v>32</v>
      </c>
      <c r="C25" s="45"/>
      <c r="D25" s="46"/>
      <c r="E25" s="20">
        <f>[1]Вязьма!E25+[1]Рославль!E25+[1]Сафоново!E25+[1]Смоленск!E25</f>
        <v>1367</v>
      </c>
      <c r="F25" s="20">
        <f>[1]Вязьма!F25+[1]Рославль!F25+[1]Сафоново!F25+[1]Смоленск!F25</f>
        <v>6943.24</v>
      </c>
      <c r="G25" s="20">
        <f>[1]Вязьма!G25+[1]Рославль!G25+[1]Сафоново!G25+[1]Смоленск!G25</f>
        <v>53</v>
      </c>
      <c r="H25" s="20">
        <f>[1]Вязьма!H25+[1]Рославль!H25+[1]Сафоново!H25+[1]Смоленск!H25</f>
        <v>339.24</v>
      </c>
      <c r="I25" s="20">
        <f>[1]Вязьма!I25+[1]Рославль!I25+[1]Сафоново!I25+[1]Смоленск!I25</f>
        <v>25</v>
      </c>
      <c r="J25" s="20">
        <f>[1]Вязьма!J25+[1]Рославль!J25+[1]Сафоново!J25+[1]Смоленск!J25</f>
        <v>0</v>
      </c>
      <c r="K25" s="20">
        <f>[1]Вязьма!K25+[1]Рославль!K25+[1]Сафоново!K25+[1]Смоленск!K25</f>
        <v>27</v>
      </c>
      <c r="L25" s="20">
        <f>[1]Вязьма!L25+[1]Рославль!L25+[1]Сафоново!L25+[1]Смоленск!L25</f>
        <v>0</v>
      </c>
      <c r="M25" s="20">
        <f>[1]Вязьма!M25+[1]Рославль!M25+[1]Сафоново!M25+[1]Смоленск!M25</f>
        <v>837</v>
      </c>
      <c r="N25" s="20">
        <f>[1]Вязьма!N25+[1]Рославль!N25+[1]Сафоново!N25+[1]Смоленск!N25</f>
        <v>4196.75</v>
      </c>
      <c r="O25" s="20">
        <f>[1]Вязьма!O25+[1]Рославль!O25+[1]Сафоново!O25+[1]Смоленск!O25</f>
        <v>412</v>
      </c>
      <c r="P25" s="20">
        <f>[1]Вязьма!P25+[1]Рославль!P25+[1]Сафоново!P25+[1]Смоленск!P25</f>
        <v>2047.77</v>
      </c>
    </row>
    <row r="26" spans="1:16" ht="82.5" customHeight="1" x14ac:dyDescent="0.25">
      <c r="A26" s="14" t="s">
        <v>34</v>
      </c>
      <c r="B26" s="58" t="s">
        <v>33</v>
      </c>
      <c r="C26" s="45"/>
      <c r="D26" s="46"/>
      <c r="E26" s="20">
        <f>[1]Вязьма!E26+[1]Рославль!E26+[1]Сафоново!E26+[1]Смоленск!E26</f>
        <v>0</v>
      </c>
      <c r="F26" s="20">
        <f>[1]Вязьма!F26+[1]Рославль!F26+[1]Сафоново!F26+[1]Смоленск!F26</f>
        <v>0</v>
      </c>
      <c r="G26" s="20">
        <f>[1]Вязьма!G26+[1]Рославль!G26+[1]Сафоново!G26+[1]Смоленск!G26</f>
        <v>0</v>
      </c>
      <c r="H26" s="20">
        <f>[1]Вязьма!H26+[1]Рославль!H26+[1]Сафоново!H26+[1]Смоленск!H26</f>
        <v>0</v>
      </c>
      <c r="I26" s="20">
        <f>[1]Вязьма!I26+[1]Рославль!I26+[1]Сафоново!I26+[1]Смоленск!I26</f>
        <v>0</v>
      </c>
      <c r="J26" s="20">
        <f>[1]Вязьма!J26+[1]Рославль!J26+[1]Сафоново!J26+[1]Смоленск!J26</f>
        <v>0</v>
      </c>
      <c r="K26" s="20">
        <f>[1]Вязьма!K26+[1]Рославль!K26+[1]Сафоново!K26+[1]Смоленск!K26</f>
        <v>0</v>
      </c>
      <c r="L26" s="20">
        <f>[1]Вязьма!L26+[1]Рославль!L26+[1]Сафоново!L26+[1]Смоленск!L26</f>
        <v>0</v>
      </c>
      <c r="M26" s="20">
        <f>[1]Вязьма!M26+[1]Рославль!M26+[1]Сафоново!M26+[1]Смоленск!M26</f>
        <v>0</v>
      </c>
      <c r="N26" s="20">
        <f>[1]Вязьма!N26+[1]Рославль!N26+[1]Сафоново!N26+[1]Смоленск!N26</f>
        <v>0</v>
      </c>
      <c r="O26" s="20">
        <f>[1]Вязьма!O26+[1]Рославль!O26+[1]Сафоново!O26+[1]Смоленск!O26</f>
        <v>0</v>
      </c>
      <c r="P26" s="20">
        <f>[1]Вязьма!P26+[1]Рославль!P26+[1]Сафоново!P26+[1]Смоленск!P26</f>
        <v>0</v>
      </c>
    </row>
    <row r="27" spans="1:16" ht="45" customHeight="1" x14ac:dyDescent="0.25">
      <c r="A27" s="8">
        <v>16</v>
      </c>
      <c r="B27" s="59" t="s">
        <v>0</v>
      </c>
      <c r="C27" s="60"/>
      <c r="D27" s="61"/>
      <c r="E27" s="20">
        <f>SUM(E11:E26)</f>
        <v>2075</v>
      </c>
      <c r="F27" s="20">
        <f t="shared" ref="F27:P27" si="0">SUM(F11:F26)</f>
        <v>43184.6</v>
      </c>
      <c r="G27" s="20">
        <f t="shared" si="0"/>
        <v>68</v>
      </c>
      <c r="H27" s="20">
        <f t="shared" si="0"/>
        <v>460.48</v>
      </c>
      <c r="I27" s="20">
        <f t="shared" si="0"/>
        <v>36</v>
      </c>
      <c r="J27" s="20">
        <f t="shared" si="0"/>
        <v>0</v>
      </c>
      <c r="K27" s="20">
        <f t="shared" si="0"/>
        <v>27</v>
      </c>
      <c r="L27" s="20">
        <f t="shared" si="0"/>
        <v>0</v>
      </c>
      <c r="M27" s="20">
        <f t="shared" si="0"/>
        <v>1355</v>
      </c>
      <c r="N27" s="20">
        <f t="shared" si="0"/>
        <v>19015.510000000002</v>
      </c>
      <c r="O27" s="20">
        <f t="shared" si="0"/>
        <v>645</v>
      </c>
      <c r="P27" s="20">
        <f t="shared" si="0"/>
        <v>12695.04</v>
      </c>
    </row>
    <row r="28" spans="1:16" ht="48" customHeight="1" x14ac:dyDescent="0.25">
      <c r="A28" s="62">
        <v>17</v>
      </c>
      <c r="B28" s="65" t="s">
        <v>38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7"/>
    </row>
    <row r="29" spans="1:16" x14ac:dyDescent="0.25">
      <c r="A29" s="63"/>
      <c r="B29" s="66" t="s">
        <v>35</v>
      </c>
      <c r="C29" s="67"/>
      <c r="D29" s="68"/>
      <c r="E29" s="55"/>
      <c r="F29" s="57"/>
      <c r="G29" s="55"/>
      <c r="H29" s="56"/>
      <c r="I29" s="57"/>
      <c r="J29" s="55"/>
      <c r="K29" s="56"/>
      <c r="L29" s="57"/>
      <c r="M29" s="55"/>
      <c r="N29" s="57"/>
      <c r="O29" s="55"/>
      <c r="P29" s="57"/>
    </row>
    <row r="30" spans="1:16" x14ac:dyDescent="0.25">
      <c r="A30" s="63"/>
      <c r="B30" s="66" t="s">
        <v>36</v>
      </c>
      <c r="C30" s="67"/>
      <c r="D30" s="68"/>
      <c r="E30" s="55"/>
      <c r="F30" s="57"/>
      <c r="G30" s="55"/>
      <c r="H30" s="56"/>
      <c r="I30" s="57"/>
      <c r="J30" s="55"/>
      <c r="K30" s="56"/>
      <c r="L30" s="57"/>
      <c r="M30" s="55"/>
      <c r="N30" s="57"/>
      <c r="O30" s="55"/>
      <c r="P30" s="57"/>
    </row>
    <row r="31" spans="1:16" x14ac:dyDescent="0.25">
      <c r="A31" s="64"/>
      <c r="B31" s="66" t="s">
        <v>37</v>
      </c>
      <c r="C31" s="67"/>
      <c r="D31" s="68"/>
      <c r="E31" s="55"/>
      <c r="F31" s="57"/>
      <c r="G31" s="55"/>
      <c r="H31" s="56"/>
      <c r="I31" s="57"/>
      <c r="J31" s="55"/>
      <c r="K31" s="56"/>
      <c r="L31" s="57"/>
      <c r="M31" s="55"/>
      <c r="N31" s="57"/>
      <c r="O31" s="55"/>
      <c r="P31" s="57"/>
    </row>
  </sheetData>
  <mergeCells count="57">
    <mergeCell ref="M30:N30"/>
    <mergeCell ref="M31:N31"/>
    <mergeCell ref="O30:P30"/>
    <mergeCell ref="O31:P31"/>
    <mergeCell ref="A28:A31"/>
    <mergeCell ref="B28:P28"/>
    <mergeCell ref="B29:D29"/>
    <mergeCell ref="B30:D30"/>
    <mergeCell ref="B31:D31"/>
    <mergeCell ref="E29:F29"/>
    <mergeCell ref="G29:I29"/>
    <mergeCell ref="J29:L29"/>
    <mergeCell ref="M29:N29"/>
    <mergeCell ref="O29:P29"/>
    <mergeCell ref="E30:F30"/>
    <mergeCell ref="E31:F31"/>
    <mergeCell ref="G30:I30"/>
    <mergeCell ref="G31:I31"/>
    <mergeCell ref="J30:L30"/>
    <mergeCell ref="J31:L31"/>
    <mergeCell ref="C21:D21"/>
    <mergeCell ref="C22:D22"/>
    <mergeCell ref="C23:D23"/>
    <mergeCell ref="B26:D26"/>
    <mergeCell ref="B25:D25"/>
    <mergeCell ref="B27:D27"/>
    <mergeCell ref="C24:D24"/>
    <mergeCell ref="B19:B24"/>
    <mergeCell ref="C19:D19"/>
    <mergeCell ref="C20:D20"/>
    <mergeCell ref="B11:B14"/>
    <mergeCell ref="C11:C12"/>
    <mergeCell ref="C13:C14"/>
    <mergeCell ref="B15:B16"/>
    <mergeCell ref="B17:B18"/>
    <mergeCell ref="M6:N6"/>
    <mergeCell ref="O6:P6"/>
    <mergeCell ref="M7:M9"/>
    <mergeCell ref="N7:N9"/>
    <mergeCell ref="O7:O9"/>
    <mergeCell ref="P7:P9"/>
    <mergeCell ref="A2:N2"/>
    <mergeCell ref="A5:H5"/>
    <mergeCell ref="A3:H3"/>
    <mergeCell ref="E6:F6"/>
    <mergeCell ref="A6:A10"/>
    <mergeCell ref="A4:H4"/>
    <mergeCell ref="G6:L6"/>
    <mergeCell ref="B6:D9"/>
    <mergeCell ref="B10:D10"/>
    <mergeCell ref="I7:L7"/>
    <mergeCell ref="J8:L8"/>
    <mergeCell ref="G7:G9"/>
    <mergeCell ref="H7:H9"/>
    <mergeCell ref="I8:I9"/>
    <mergeCell ref="E7:E9"/>
    <mergeCell ref="F7:F9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2026-08-06T09:03:58Z</dcterms:modified>
</cp:coreProperties>
</file>